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STANCES\INSTANCES 2022\CA_27012022\Annexes\"/>
    </mc:Choice>
  </mc:AlternateContent>
  <xr:revisionPtr revIDLastSave="0" documentId="8_{85CDC3CA-CD5B-4099-BB45-9AAA3FB25200}" xr6:coauthVersionLast="47" xr6:coauthVersionMax="47" xr10:uidLastSave="{00000000-0000-0000-0000-000000000000}"/>
  <bookViews>
    <workbookView xWindow="-110" yWindow="-110" windowWidth="19420" windowHeight="10300" xr2:uid="{FC976AF1-A53D-4BF9-AF70-8CC18D4C6E1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15" i="1"/>
  <c r="D7" i="1"/>
  <c r="D4" i="1"/>
  <c r="B27" i="1"/>
  <c r="B14" i="1"/>
  <c r="B8" i="1"/>
  <c r="B4" i="1"/>
  <c r="B36" i="1" l="1"/>
</calcChain>
</file>

<file path=xl/sharedStrings.xml><?xml version="1.0" encoding="utf-8"?>
<sst xmlns="http://schemas.openxmlformats.org/spreadsheetml/2006/main" count="80" uniqueCount="79">
  <si>
    <t>CHARGES</t>
  </si>
  <si>
    <t>Montant</t>
  </si>
  <si>
    <t>PRODUITS</t>
  </si>
  <si>
    <t>RESSOURCES DIRECTES</t>
  </si>
  <si>
    <t>CHARGES DIRECTES</t>
  </si>
  <si>
    <t>60-Achats</t>
  </si>
  <si>
    <t>Prestations de services</t>
  </si>
  <si>
    <t>Achats matière et fournitures de bureau</t>
  </si>
  <si>
    <t>61-Autres charges externes</t>
  </si>
  <si>
    <t>Assurance</t>
  </si>
  <si>
    <t>Responsabilité civile</t>
  </si>
  <si>
    <t>Documentation</t>
  </si>
  <si>
    <t>62-Autres achats et charges externes</t>
  </si>
  <si>
    <t>Rémunérations intermédiaires et honoraires</t>
  </si>
  <si>
    <t>Publicité, publications</t>
  </si>
  <si>
    <t>Déplacements, missions</t>
  </si>
  <si>
    <t>Indemnités kilométriques</t>
  </si>
  <si>
    <t>Tél., internet</t>
  </si>
  <si>
    <t>Frais postaux</t>
  </si>
  <si>
    <t>Abonnement site internet</t>
  </si>
  <si>
    <t>Frais bancaires</t>
  </si>
  <si>
    <t>63-Impôts et taxes</t>
  </si>
  <si>
    <t>Impots et taxes sur rémunération</t>
  </si>
  <si>
    <t>Autres impôts et taxes</t>
  </si>
  <si>
    <t>64-Charges de personnel</t>
  </si>
  <si>
    <t>Rémunération des personnels</t>
  </si>
  <si>
    <t>Indemnités congés payés</t>
  </si>
  <si>
    <t>Charges sociales</t>
  </si>
  <si>
    <t>65-Autres charges de gestion courante</t>
  </si>
  <si>
    <t>66-Charges financières</t>
  </si>
  <si>
    <t>67-Charges exceptionnelles</t>
  </si>
  <si>
    <t>68-Dotation aux amortissements</t>
  </si>
  <si>
    <t>Loyer</t>
  </si>
  <si>
    <t>TOTAL DES CHARGES</t>
  </si>
  <si>
    <t>86-Emplois des contributions volontaires en nature</t>
  </si>
  <si>
    <t>Secours en nature</t>
  </si>
  <si>
    <t>Mise à disposition gratuite de biens et prestations</t>
  </si>
  <si>
    <t>Personnel bénévole</t>
  </si>
  <si>
    <t>70-Vente de prouits finis, marchandises, prestations de services</t>
  </si>
  <si>
    <t>Produits dérivés</t>
  </si>
  <si>
    <t>Prestations de service</t>
  </si>
  <si>
    <t>74-Subvention d'exploitation</t>
  </si>
  <si>
    <t>Etat : CGET Contrat de ville</t>
  </si>
  <si>
    <t>Région(s) :</t>
  </si>
  <si>
    <t>Département(s) :</t>
  </si>
  <si>
    <t>Autre(s) : Fondation BNP Paribas</t>
  </si>
  <si>
    <t>Autre(s) : Seine-Saint-Denis habitat</t>
  </si>
  <si>
    <t>DRAC</t>
  </si>
  <si>
    <t>756-COTISATIONS</t>
  </si>
  <si>
    <t>Département(s) : CD 93</t>
  </si>
  <si>
    <t>Intercommunalité(s) : Roissy Pays de France</t>
  </si>
  <si>
    <t>Plaine Commune</t>
  </si>
  <si>
    <t>Commune(s) : Champigny, Le Pré Saint-Gervais, Suresnes, Epinay-sur-Seine, Livry-Gargan, Argenteuil, Gennevilliers, Dugny</t>
  </si>
  <si>
    <t>Stains</t>
  </si>
  <si>
    <t>Organismes sociaux : Hauts-de-Seine Habitat, Seine-Saint-Denis habitat, Valophis habitat</t>
  </si>
  <si>
    <t>Fonds européens</t>
  </si>
  <si>
    <t>L'agence de services et de paiement</t>
  </si>
  <si>
    <t>Autres établissements publics</t>
  </si>
  <si>
    <t>Autres privés</t>
  </si>
  <si>
    <t>75-Autres produits de gestion courante</t>
  </si>
  <si>
    <t>Dont cotisations, dons, manuels, legs</t>
  </si>
  <si>
    <t>Produits divers gestion courante</t>
  </si>
  <si>
    <t>76-Produits financiers</t>
  </si>
  <si>
    <t>78-Reprises sur amortissement et provisions</t>
  </si>
  <si>
    <t>Union sociale pour l'habitat</t>
  </si>
  <si>
    <t>Entretien et réparation</t>
  </si>
  <si>
    <t>TOTAL DES PRODUITS</t>
  </si>
  <si>
    <t>CONTRIBUTIONS VOLONTAIRES</t>
  </si>
  <si>
    <t>Bénévolat</t>
  </si>
  <si>
    <t>Prestations en nature</t>
  </si>
  <si>
    <t>Bon en nature</t>
  </si>
  <si>
    <t>87-Contributions volontaires en nature</t>
  </si>
  <si>
    <t>Colloque/ouvrage</t>
  </si>
  <si>
    <t>Autres fournitures</t>
  </si>
  <si>
    <t>Autres charges de personnel (gratification service civique, stagiaire, apprenti)</t>
  </si>
  <si>
    <t>TOTAL DES CONTRIBUTION</t>
  </si>
  <si>
    <t>TOTAL DES CONTRIBUTIONS</t>
  </si>
  <si>
    <t>BUDGET PREVISIONNEL 2022 - ARCJ (25/01/2022)</t>
  </si>
  <si>
    <t>Reports excédentaires (fonds propres)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</si>
</sst>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0" fillId="0" borderId="1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0" fontId="1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40F55-2D21-4C76-9542-4392D07BAC0F}">
  <dimension ref="A1:D42"/>
  <sheetViews>
    <sheetView tabSelected="1" topLeftCell="A30" workbookViewId="0">
      <selection activeCell="D31" sqref="D31"/>
    </sheetView>
  </sheetViews>
  <sheetFormatPr baseColWidth="10" defaultRowHeight="14.5" x14ac:dyDescent="0.35"/>
  <cols>
    <col min="1" max="1" width="17.54296875" style="1" customWidth="1"/>
    <col min="2" max="2" width="13.26953125" style="11" customWidth="1"/>
    <col min="3" max="3" width="20.90625" style="1" customWidth="1"/>
    <col min="4" max="4" width="16.26953125" style="11" customWidth="1"/>
    <col min="5" max="16384" width="10.90625" style="1"/>
  </cols>
  <sheetData>
    <row r="1" spans="1:4" ht="29.5" customHeight="1" x14ac:dyDescent="0.35">
      <c r="A1" s="12" t="s">
        <v>77</v>
      </c>
      <c r="B1" s="12"/>
      <c r="C1" s="12"/>
      <c r="D1" s="12"/>
    </row>
    <row r="2" spans="1:4" x14ac:dyDescent="0.35">
      <c r="A2" s="2" t="s">
        <v>0</v>
      </c>
      <c r="B2" s="9" t="s">
        <v>1</v>
      </c>
      <c r="C2" s="2" t="s">
        <v>2</v>
      </c>
      <c r="D2" s="9" t="s">
        <v>1</v>
      </c>
    </row>
    <row r="3" spans="1:4" x14ac:dyDescent="0.35">
      <c r="A3" s="6" t="s">
        <v>4</v>
      </c>
      <c r="B3" s="7"/>
      <c r="C3" s="6" t="s">
        <v>3</v>
      </c>
      <c r="D3" s="7"/>
    </row>
    <row r="4" spans="1:4" ht="43.5" x14ac:dyDescent="0.35">
      <c r="A4" s="2" t="s">
        <v>5</v>
      </c>
      <c r="B4" s="9">
        <f>SUM(B5:B7)</f>
        <v>800</v>
      </c>
      <c r="C4" s="2" t="s">
        <v>38</v>
      </c>
      <c r="D4" s="9">
        <f>SUM(D5:D6)</f>
        <v>1090</v>
      </c>
    </row>
    <row r="5" spans="1:4" ht="29" x14ac:dyDescent="0.35">
      <c r="A5" s="3" t="s">
        <v>6</v>
      </c>
      <c r="B5" s="10"/>
      <c r="C5" s="3" t="s">
        <v>39</v>
      </c>
      <c r="D5" s="10">
        <v>1000</v>
      </c>
    </row>
    <row r="6" spans="1:4" ht="43.5" x14ac:dyDescent="0.35">
      <c r="A6" s="3" t="s">
        <v>7</v>
      </c>
      <c r="B6" s="10">
        <v>500</v>
      </c>
      <c r="C6" s="3" t="s">
        <v>40</v>
      </c>
      <c r="D6" s="10">
        <v>90</v>
      </c>
    </row>
    <row r="7" spans="1:4" ht="29" x14ac:dyDescent="0.35">
      <c r="A7" s="3" t="s">
        <v>73</v>
      </c>
      <c r="B7" s="10">
        <v>300</v>
      </c>
      <c r="C7" s="2" t="s">
        <v>41</v>
      </c>
      <c r="D7" s="9">
        <f>SUM(D8:D14)</f>
        <v>38000</v>
      </c>
    </row>
    <row r="8" spans="1:4" ht="29" x14ac:dyDescent="0.35">
      <c r="A8" s="2" t="s">
        <v>8</v>
      </c>
      <c r="B8" s="9">
        <f>SUM(B9:B13)</f>
        <v>6500</v>
      </c>
      <c r="C8" s="3" t="s">
        <v>42</v>
      </c>
      <c r="D8" s="10">
        <v>8000</v>
      </c>
    </row>
    <row r="9" spans="1:4" x14ac:dyDescent="0.35">
      <c r="A9" s="8" t="s">
        <v>32</v>
      </c>
      <c r="B9" s="10">
        <v>3900</v>
      </c>
      <c r="C9" s="3" t="s">
        <v>47</v>
      </c>
      <c r="D9" s="10">
        <v>5000</v>
      </c>
    </row>
    <row r="10" spans="1:4" ht="29" x14ac:dyDescent="0.35">
      <c r="A10" s="3" t="s">
        <v>65</v>
      </c>
      <c r="B10" s="10">
        <v>2000</v>
      </c>
      <c r="C10" s="3" t="s">
        <v>43</v>
      </c>
      <c r="D10" s="10">
        <v>10000</v>
      </c>
    </row>
    <row r="11" spans="1:4" x14ac:dyDescent="0.35">
      <c r="A11" s="3" t="s">
        <v>9</v>
      </c>
      <c r="B11" s="10">
        <v>250</v>
      </c>
      <c r="C11" s="3" t="s">
        <v>44</v>
      </c>
      <c r="D11" s="10">
        <v>5000</v>
      </c>
    </row>
    <row r="12" spans="1:4" ht="29" x14ac:dyDescent="0.35">
      <c r="A12" s="3" t="s">
        <v>10</v>
      </c>
      <c r="B12" s="10">
        <v>200</v>
      </c>
      <c r="C12" s="3" t="s">
        <v>45</v>
      </c>
      <c r="D12" s="10">
        <v>4000</v>
      </c>
    </row>
    <row r="13" spans="1:4" ht="29" x14ac:dyDescent="0.35">
      <c r="A13" s="3" t="s">
        <v>11</v>
      </c>
      <c r="B13" s="10">
        <v>150</v>
      </c>
      <c r="C13" s="3" t="s">
        <v>46</v>
      </c>
      <c r="D13" s="10">
        <v>1000</v>
      </c>
    </row>
    <row r="14" spans="1:4" ht="29" x14ac:dyDescent="0.35">
      <c r="A14" s="2" t="s">
        <v>12</v>
      </c>
      <c r="B14" s="9">
        <f>SUM(B15:B23)</f>
        <v>73865</v>
      </c>
      <c r="C14" s="3" t="s">
        <v>64</v>
      </c>
      <c r="D14" s="10">
        <v>5000</v>
      </c>
    </row>
    <row r="15" spans="1:4" x14ac:dyDescent="0.35">
      <c r="A15" s="8" t="s">
        <v>72</v>
      </c>
      <c r="B15" s="10">
        <v>61715</v>
      </c>
      <c r="C15" s="2" t="s">
        <v>48</v>
      </c>
      <c r="D15" s="9">
        <f>SUM(D16:D25)</f>
        <v>55625</v>
      </c>
    </row>
    <row r="16" spans="1:4" ht="43.5" x14ac:dyDescent="0.35">
      <c r="A16" s="3" t="s">
        <v>13</v>
      </c>
      <c r="B16" s="10">
        <v>10000</v>
      </c>
      <c r="C16" s="3" t="s">
        <v>49</v>
      </c>
      <c r="D16" s="10">
        <v>5000</v>
      </c>
    </row>
    <row r="17" spans="1:4" ht="29" x14ac:dyDescent="0.35">
      <c r="A17" s="3" t="s">
        <v>14</v>
      </c>
      <c r="B17" s="10"/>
      <c r="C17" s="3" t="s">
        <v>50</v>
      </c>
      <c r="D17" s="10">
        <v>3000</v>
      </c>
    </row>
    <row r="18" spans="1:4" ht="29" x14ac:dyDescent="0.35">
      <c r="A18" s="3" t="s">
        <v>15</v>
      </c>
      <c r="B18" s="10">
        <v>500</v>
      </c>
      <c r="C18" s="3" t="s">
        <v>51</v>
      </c>
      <c r="D18" s="10">
        <v>16300</v>
      </c>
    </row>
    <row r="19" spans="1:4" ht="87" x14ac:dyDescent="0.35">
      <c r="A19" s="3" t="s">
        <v>16</v>
      </c>
      <c r="B19" s="10">
        <v>500</v>
      </c>
      <c r="C19" s="3" t="s">
        <v>52</v>
      </c>
      <c r="D19" s="10">
        <v>14000</v>
      </c>
    </row>
    <row r="20" spans="1:4" x14ac:dyDescent="0.35">
      <c r="A20" s="3" t="s">
        <v>17</v>
      </c>
      <c r="B20" s="10">
        <v>300</v>
      </c>
      <c r="C20" s="3" t="s">
        <v>53</v>
      </c>
      <c r="D20" s="10">
        <v>6300</v>
      </c>
    </row>
    <row r="21" spans="1:4" ht="72.5" x14ac:dyDescent="0.35">
      <c r="A21" s="3" t="s">
        <v>18</v>
      </c>
      <c r="B21" s="10">
        <v>500</v>
      </c>
      <c r="C21" s="3" t="s">
        <v>54</v>
      </c>
      <c r="D21" s="10">
        <v>9000</v>
      </c>
    </row>
    <row r="22" spans="1:4" ht="29" x14ac:dyDescent="0.35">
      <c r="A22" s="3" t="s">
        <v>19</v>
      </c>
      <c r="B22" s="10">
        <v>150</v>
      </c>
      <c r="C22" s="3" t="s">
        <v>55</v>
      </c>
      <c r="D22" s="10"/>
    </row>
    <row r="23" spans="1:4" ht="29" x14ac:dyDescent="0.35">
      <c r="A23" s="3" t="s">
        <v>20</v>
      </c>
      <c r="B23" s="10">
        <v>200</v>
      </c>
      <c r="C23" s="3" t="s">
        <v>56</v>
      </c>
      <c r="D23" s="10"/>
    </row>
    <row r="24" spans="1:4" ht="29" x14ac:dyDescent="0.35">
      <c r="A24" s="2" t="s">
        <v>21</v>
      </c>
      <c r="B24" s="10"/>
      <c r="C24" s="3" t="s">
        <v>57</v>
      </c>
      <c r="D24" s="10"/>
    </row>
    <row r="25" spans="1:4" ht="29" x14ac:dyDescent="0.35">
      <c r="A25" s="3" t="s">
        <v>22</v>
      </c>
      <c r="B25" s="10"/>
      <c r="C25" s="3" t="s">
        <v>58</v>
      </c>
      <c r="D25" s="10">
        <v>2025</v>
      </c>
    </row>
    <row r="26" spans="1:4" ht="29" x14ac:dyDescent="0.35">
      <c r="A26" s="3" t="s">
        <v>23</v>
      </c>
      <c r="B26" s="10"/>
      <c r="C26" s="2" t="s">
        <v>59</v>
      </c>
      <c r="D26" s="10"/>
    </row>
    <row r="27" spans="1:4" ht="29" x14ac:dyDescent="0.35">
      <c r="A27" s="2" t="s">
        <v>24</v>
      </c>
      <c r="B27" s="9">
        <f>SUM(B28:B31)</f>
        <v>40631</v>
      </c>
      <c r="C27" s="3" t="s">
        <v>60</v>
      </c>
      <c r="D27" s="10"/>
    </row>
    <row r="28" spans="1:4" ht="29" x14ac:dyDescent="0.35">
      <c r="A28" s="3" t="s">
        <v>25</v>
      </c>
      <c r="B28" s="10">
        <v>26362</v>
      </c>
      <c r="C28" s="3" t="s">
        <v>61</v>
      </c>
      <c r="D28" s="10"/>
    </row>
    <row r="29" spans="1:4" ht="29" x14ac:dyDescent="0.35">
      <c r="A29" s="3" t="s">
        <v>26</v>
      </c>
      <c r="B29" s="10">
        <v>2066</v>
      </c>
      <c r="C29" s="2" t="s">
        <v>62</v>
      </c>
      <c r="D29" s="10"/>
    </row>
    <row r="30" spans="1:4" ht="43.5" x14ac:dyDescent="0.35">
      <c r="A30" s="3" t="s">
        <v>27</v>
      </c>
      <c r="B30" s="10">
        <v>8203</v>
      </c>
      <c r="C30" s="2" t="s">
        <v>63</v>
      </c>
      <c r="D30" s="9">
        <v>5000</v>
      </c>
    </row>
    <row r="31" spans="1:4" ht="72.5" x14ac:dyDescent="0.35">
      <c r="A31" s="3" t="s">
        <v>74</v>
      </c>
      <c r="B31" s="10">
        <v>4000</v>
      </c>
      <c r="C31" s="2" t="s">
        <v>78</v>
      </c>
      <c r="D31" s="9">
        <v>22081</v>
      </c>
    </row>
    <row r="32" spans="1:4" ht="29" x14ac:dyDescent="0.35">
      <c r="A32" s="2" t="s">
        <v>28</v>
      </c>
      <c r="B32" s="10"/>
      <c r="C32" s="3"/>
      <c r="D32" s="10"/>
    </row>
    <row r="33" spans="1:4" ht="29" x14ac:dyDescent="0.35">
      <c r="A33" s="2" t="s">
        <v>29</v>
      </c>
      <c r="B33" s="10"/>
      <c r="C33" s="3"/>
      <c r="D33" s="10"/>
    </row>
    <row r="34" spans="1:4" ht="29" x14ac:dyDescent="0.35">
      <c r="A34" s="2" t="s">
        <v>30</v>
      </c>
      <c r="B34" s="10"/>
      <c r="C34" s="3"/>
      <c r="D34" s="10"/>
    </row>
    <row r="35" spans="1:4" ht="29" x14ac:dyDescent="0.35">
      <c r="A35" s="2" t="s">
        <v>31</v>
      </c>
      <c r="B35" s="10"/>
      <c r="C35" s="3"/>
      <c r="D35" s="10"/>
    </row>
    <row r="36" spans="1:4" ht="29" x14ac:dyDescent="0.35">
      <c r="A36" s="2" t="s">
        <v>33</v>
      </c>
      <c r="B36" s="9">
        <f>SUM(B27+B14+B8+B4)</f>
        <v>121796</v>
      </c>
      <c r="C36" s="2" t="s">
        <v>66</v>
      </c>
      <c r="D36" s="9">
        <f>SUM(D30+D15+D7+D4+D31)</f>
        <v>121796</v>
      </c>
    </row>
    <row r="37" spans="1:4" ht="14.5" customHeight="1" x14ac:dyDescent="0.35">
      <c r="A37" s="6" t="s">
        <v>67</v>
      </c>
      <c r="B37" s="4"/>
      <c r="C37" s="4"/>
      <c r="D37" s="5"/>
    </row>
    <row r="38" spans="1:4" ht="58" x14ac:dyDescent="0.35">
      <c r="A38" s="2" t="s">
        <v>34</v>
      </c>
      <c r="B38" s="10"/>
      <c r="C38" s="2" t="s">
        <v>71</v>
      </c>
      <c r="D38" s="10"/>
    </row>
    <row r="39" spans="1:4" x14ac:dyDescent="0.35">
      <c r="A39" s="3" t="s">
        <v>35</v>
      </c>
      <c r="B39" s="10"/>
      <c r="C39" s="3" t="s">
        <v>68</v>
      </c>
      <c r="D39" s="10"/>
    </row>
    <row r="40" spans="1:4" ht="43.5" x14ac:dyDescent="0.35">
      <c r="A40" s="3" t="s">
        <v>36</v>
      </c>
      <c r="B40" s="10">
        <v>6000</v>
      </c>
      <c r="C40" s="3" t="s">
        <v>69</v>
      </c>
      <c r="D40" s="10">
        <v>6000</v>
      </c>
    </row>
    <row r="41" spans="1:4" x14ac:dyDescent="0.35">
      <c r="A41" s="3" t="s">
        <v>37</v>
      </c>
      <c r="B41" s="10"/>
      <c r="C41" s="3" t="s">
        <v>70</v>
      </c>
      <c r="D41" s="10"/>
    </row>
    <row r="42" spans="1:4" ht="29" x14ac:dyDescent="0.35">
      <c r="A42" s="2" t="s">
        <v>75</v>
      </c>
      <c r="B42" s="9">
        <v>6000</v>
      </c>
      <c r="C42" s="2" t="s">
        <v>76</v>
      </c>
      <c r="D42" s="9">
        <v>6000</v>
      </c>
    </row>
  </sheetData>
  <mergeCells count="4">
    <mergeCell ref="A1:D1"/>
    <mergeCell ref="A37:D37"/>
    <mergeCell ref="A3:B3"/>
    <mergeCell ref="C3:D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Association Cités-jardins</dc:creator>
  <cp:lastModifiedBy>Association Cités-jardins</cp:lastModifiedBy>
  <dcterms:created xsi:type="dcterms:W3CDTF">2022-01-25T14:23:55Z</dcterms:created>
  <dcterms:modified xsi:type="dcterms:W3CDTF">2022-01-25T15:24:05Z</dcterms:modified>
</cp:coreProperties>
</file>